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695636C1-7C64-4020-B400-12633253AB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LUKIŞLA (metraj)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5" l="1"/>
  <c r="F30" i="5"/>
  <c r="F29" i="5"/>
  <c r="F28" i="5"/>
  <c r="F24" i="5"/>
  <c r="F23" i="5"/>
  <c r="F22" i="5"/>
  <c r="F21" i="5"/>
  <c r="F17" i="5"/>
  <c r="F16" i="5"/>
  <c r="F15" i="5"/>
  <c r="F14" i="5"/>
  <c r="F9" i="5"/>
  <c r="I9" i="5" s="1"/>
  <c r="F8" i="5"/>
  <c r="I8" i="5" s="1"/>
  <c r="F7" i="5"/>
  <c r="I7" i="5" s="1"/>
  <c r="K40" i="5" s="1"/>
  <c r="F6" i="5"/>
  <c r="I6" i="5" s="1"/>
  <c r="K41" i="5" l="1"/>
  <c r="K42" i="5" s="1"/>
</calcChain>
</file>

<file path=xl/sharedStrings.xml><?xml version="1.0" encoding="utf-8"?>
<sst xmlns="http://schemas.openxmlformats.org/spreadsheetml/2006/main" count="93" uniqueCount="32">
  <si>
    <t>NO</t>
  </si>
  <si>
    <t>TOPLAM</t>
  </si>
  <si>
    <t>KDV %10</t>
  </si>
  <si>
    <t>GENEL TOPLAM</t>
  </si>
  <si>
    <t>BİRİM FİYAT TEKLİF FORMU</t>
  </si>
  <si>
    <t>TON</t>
  </si>
  <si>
    <t>YAPILACAĞI YER</t>
  </si>
  <si>
    <t>UZUNLUK (m)</t>
  </si>
  <si>
    <t>GENİŞLİK (m)</t>
  </si>
  <si>
    <t>MİKTAR</t>
  </si>
  <si>
    <t>BİRİM</t>
  </si>
  <si>
    <t>YOĞUNLUK</t>
  </si>
  <si>
    <t>B. FİYAT</t>
  </si>
  <si>
    <t>MALİYET</t>
  </si>
  <si>
    <t>ASFALTLANACAK YOLLAR</t>
  </si>
  <si>
    <t>m³</t>
  </si>
  <si>
    <t>KAZI İŞLERİ ve ÇIKAN MALZEMENİN ATILMASI</t>
  </si>
  <si>
    <t>MEKANİK YAPILACAK YERLER (SERME SIKIŞTIRMA)</t>
  </si>
  <si>
    <t>GEÇİTKALE SERDARLI BELEDİYESİ</t>
  </si>
  <si>
    <t xml:space="preserve">ULUKIŞLA YOLLARNIN  ASFALTLANMASI İŞLERİ İHALESİ </t>
  </si>
  <si>
    <t>DOĞAL TOPRAK STABİLİZE DOLGU SULAMA VE SIKIŞTIRMA İŞLEMLERİ</t>
  </si>
  <si>
    <t>m2</t>
  </si>
  <si>
    <t>DERİNLİK (50cm)</t>
  </si>
  <si>
    <t>DERİNLİK (25cm)</t>
  </si>
  <si>
    <t>ULUKIŞLA YENİ MAHALLE</t>
  </si>
  <si>
    <t>DOLUNAY SOK.</t>
  </si>
  <si>
    <t>"</t>
  </si>
  <si>
    <t>EKTE SUNULAN PROJEDE 100 LÜK KUTU MENFEZ YAPILAMSI</t>
  </si>
  <si>
    <t xml:space="preserve">DOLUNAY SOK. MENFEZ </t>
  </si>
  <si>
    <t>GENİŞLİK ÇAP</t>
  </si>
  <si>
    <t>BERAT SOKAK</t>
  </si>
  <si>
    <t>CANTÜRK SOKAK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</si>
</sst>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TL&quot;* #,##0.00_-;\-&quot;TL&quot;* #,##0.00_-;_-&quot;TL&quot;* &quot;-&quot;??_-;_-@_-"/>
    <numFmt numFmtId="164" formatCode="#,##0.00\ &quot;₺&quot;;\-#,##0.00\ &quot;₺&quot;"/>
    <numFmt numFmtId="165" formatCode="&quot;₺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u/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b/>
      <sz val="10"/>
      <name val="Calibri"/>
      <family val="2"/>
      <charset val="162"/>
      <scheme val="minor"/>
    </font>
    <font>
      <sz val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0" xfId="0" applyFont="1"/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1" fillId="0" borderId="0" xfId="0" applyNumberFormat="1" applyFont="1"/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0" fillId="0" borderId="0" xfId="0" applyNumberFormat="1"/>
    <xf numFmtId="4" fontId="0" fillId="0" borderId="0" xfId="0" applyNumberFormat="1"/>
    <xf numFmtId="0" fontId="0" fillId="0" borderId="4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Normal 2 2" xfId="1" xr:uid="{B0B32829-36D9-4E78-99E7-BDB75886AA9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B002F-BC16-435F-9141-E340EB410B57}">
  <dimension ref="A1:L42"/>
  <sheetViews>
    <sheetView tabSelected="1" topLeftCell="A13" workbookViewId="0">
      <selection activeCell="I45" sqref="I45"/>
    </sheetView>
  </sheetViews>
  <sheetFormatPr defaultRowHeight="15" x14ac:dyDescent="0.25"/>
  <cols>
    <col min="1" max="1" width="5.28515625" customWidth="1"/>
    <col min="2" max="2" width="25.42578125" customWidth="1"/>
    <col min="3" max="3" width="10.42578125" customWidth="1"/>
    <col min="4" max="4" width="10.140625" customWidth="1"/>
    <col min="5" max="5" width="14.7109375" customWidth="1"/>
    <col min="7" max="7" width="5.85546875" customWidth="1"/>
    <col min="9" max="9" width="10" customWidth="1"/>
    <col min="10" max="10" width="11.5703125" customWidth="1"/>
    <col min="11" max="11" width="14.85546875" customWidth="1"/>
  </cols>
  <sheetData>
    <row r="1" spans="1:12" ht="26.25" x14ac:dyDescent="0.4">
      <c r="A1" s="3"/>
      <c r="B1" s="23" t="s">
        <v>18</v>
      </c>
      <c r="C1" s="23"/>
      <c r="D1" s="23"/>
      <c r="E1" s="23"/>
      <c r="F1" s="23"/>
      <c r="G1" s="23"/>
      <c r="H1" s="23"/>
    </row>
    <row r="2" spans="1:12" x14ac:dyDescent="0.25">
      <c r="A2" s="24" t="s">
        <v>19</v>
      </c>
      <c r="B2" s="24"/>
      <c r="C2" s="24"/>
      <c r="D2" s="24"/>
      <c r="E2" s="24"/>
      <c r="F2" s="24"/>
      <c r="G2" s="24"/>
      <c r="H2" s="24"/>
    </row>
    <row r="3" spans="1:12" ht="18" customHeight="1" x14ac:dyDescent="0.3">
      <c r="A3" s="25" t="s">
        <v>4</v>
      </c>
      <c r="B3" s="25"/>
      <c r="C3" s="25"/>
      <c r="D3" s="25"/>
      <c r="E3" s="25"/>
      <c r="F3" s="25"/>
      <c r="G3" s="25"/>
      <c r="H3" s="25"/>
    </row>
    <row r="4" spans="1:12" x14ac:dyDescent="0.25">
      <c r="A4" s="1"/>
      <c r="B4" s="14" t="s">
        <v>14</v>
      </c>
      <c r="C4" s="1"/>
    </row>
    <row r="5" spans="1:12" x14ac:dyDescent="0.25">
      <c r="A5" s="4" t="s">
        <v>0</v>
      </c>
      <c r="B5" s="4" t="s">
        <v>6</v>
      </c>
      <c r="C5" s="4" t="s">
        <v>7</v>
      </c>
      <c r="D5" s="4" t="s">
        <v>8</v>
      </c>
      <c r="E5" s="4" t="s">
        <v>22</v>
      </c>
      <c r="F5" s="4" t="s">
        <v>9</v>
      </c>
      <c r="G5" s="4" t="s">
        <v>10</v>
      </c>
      <c r="H5" s="4" t="s">
        <v>11</v>
      </c>
      <c r="I5" s="4" t="s">
        <v>5</v>
      </c>
      <c r="J5" s="4" t="s">
        <v>12</v>
      </c>
      <c r="K5" s="4" t="s">
        <v>13</v>
      </c>
      <c r="L5" s="5"/>
    </row>
    <row r="6" spans="1:12" x14ac:dyDescent="0.25">
      <c r="A6" s="9">
        <v>1</v>
      </c>
      <c r="B6" s="2" t="s">
        <v>24</v>
      </c>
      <c r="C6" s="8">
        <v>60</v>
      </c>
      <c r="D6" s="8">
        <v>3</v>
      </c>
      <c r="E6" s="8">
        <v>0.06</v>
      </c>
      <c r="F6" s="8">
        <f>C6*D6*E6</f>
        <v>10.799999999999999</v>
      </c>
      <c r="G6" s="6" t="s">
        <v>15</v>
      </c>
      <c r="H6" s="8">
        <v>2.4</v>
      </c>
      <c r="I6" s="8">
        <f>F6*H6</f>
        <v>25.919999999999998</v>
      </c>
      <c r="J6" s="8"/>
      <c r="K6" s="11"/>
      <c r="L6" s="3"/>
    </row>
    <row r="7" spans="1:12" x14ac:dyDescent="0.25">
      <c r="A7" s="8">
        <v>2</v>
      </c>
      <c r="B7" s="2" t="s">
        <v>30</v>
      </c>
      <c r="C7" s="8">
        <v>310</v>
      </c>
      <c r="D7" s="8">
        <v>3</v>
      </c>
      <c r="E7" s="8">
        <v>0.06</v>
      </c>
      <c r="F7" s="8">
        <f t="shared" ref="F7" si="0">C7*D7*E7</f>
        <v>55.8</v>
      </c>
      <c r="G7" s="6" t="s">
        <v>15</v>
      </c>
      <c r="H7" s="8">
        <v>2.4</v>
      </c>
      <c r="I7" s="8">
        <f t="shared" ref="I7:I9" si="1">F7*H7</f>
        <v>133.91999999999999</v>
      </c>
      <c r="J7" s="8"/>
      <c r="K7" s="11"/>
      <c r="L7" s="3"/>
    </row>
    <row r="8" spans="1:12" x14ac:dyDescent="0.25">
      <c r="A8" s="8">
        <v>3</v>
      </c>
      <c r="B8" s="8" t="s">
        <v>31</v>
      </c>
      <c r="C8" s="8">
        <v>170</v>
      </c>
      <c r="D8" s="8">
        <v>3</v>
      </c>
      <c r="E8" s="8">
        <v>0.06</v>
      </c>
      <c r="F8" s="8">
        <f>C8*D8*E8</f>
        <v>30.599999999999998</v>
      </c>
      <c r="G8" s="6" t="s">
        <v>15</v>
      </c>
      <c r="H8" s="8">
        <v>2.4</v>
      </c>
      <c r="I8" s="8">
        <f t="shared" si="1"/>
        <v>73.44</v>
      </c>
      <c r="J8" s="8"/>
      <c r="K8" s="11"/>
    </row>
    <row r="9" spans="1:12" x14ac:dyDescent="0.25">
      <c r="A9" s="8">
        <v>4</v>
      </c>
      <c r="B9" s="8" t="s">
        <v>25</v>
      </c>
      <c r="C9" s="8">
        <v>350</v>
      </c>
      <c r="D9" s="8">
        <v>3</v>
      </c>
      <c r="E9" s="8">
        <v>0.06</v>
      </c>
      <c r="F9" s="8">
        <f>C9*D9*E9</f>
        <v>63</v>
      </c>
      <c r="G9" s="6" t="s">
        <v>15</v>
      </c>
      <c r="H9" s="8">
        <v>2.4</v>
      </c>
      <c r="I9" s="8">
        <f t="shared" si="1"/>
        <v>151.19999999999999</v>
      </c>
      <c r="J9" s="8"/>
      <c r="K9" s="11"/>
    </row>
    <row r="10" spans="1:12" ht="12" customHeight="1" x14ac:dyDescent="0.25">
      <c r="A10" s="8"/>
      <c r="B10" s="8"/>
      <c r="C10" s="8"/>
      <c r="D10" s="8"/>
      <c r="E10" s="8"/>
      <c r="F10" s="8"/>
      <c r="G10" s="6"/>
      <c r="H10" s="8"/>
      <c r="I10" s="8"/>
      <c r="J10" s="8"/>
      <c r="K10" s="11"/>
    </row>
    <row r="12" spans="1:12" x14ac:dyDescent="0.25">
      <c r="A12" s="1"/>
      <c r="B12" s="10" t="s">
        <v>17</v>
      </c>
    </row>
    <row r="13" spans="1:12" x14ac:dyDescent="0.25">
      <c r="A13" s="4" t="s">
        <v>0</v>
      </c>
      <c r="B13" s="4" t="s">
        <v>6</v>
      </c>
      <c r="C13" s="4" t="s">
        <v>7</v>
      </c>
      <c r="D13" s="4" t="s">
        <v>8</v>
      </c>
      <c r="E13" s="4" t="s">
        <v>22</v>
      </c>
      <c r="F13" s="4" t="s">
        <v>9</v>
      </c>
      <c r="G13" s="4" t="s">
        <v>10</v>
      </c>
      <c r="H13" s="4" t="s">
        <v>12</v>
      </c>
      <c r="I13" s="4" t="s">
        <v>13</v>
      </c>
      <c r="K13" s="17"/>
    </row>
    <row r="14" spans="1:12" x14ac:dyDescent="0.25">
      <c r="A14" s="8">
        <v>1</v>
      </c>
      <c r="B14" s="2" t="s">
        <v>24</v>
      </c>
      <c r="C14" s="12">
        <v>60</v>
      </c>
      <c r="D14" s="12">
        <v>4</v>
      </c>
      <c r="E14" s="12">
        <v>0.15</v>
      </c>
      <c r="F14" s="12">
        <f>C14*D14*E14</f>
        <v>36</v>
      </c>
      <c r="G14" s="6" t="s">
        <v>15</v>
      </c>
      <c r="H14" s="8"/>
      <c r="I14" s="11"/>
      <c r="K14" s="18"/>
    </row>
    <row r="15" spans="1:12" x14ac:dyDescent="0.25">
      <c r="A15" s="8">
        <v>2</v>
      </c>
      <c r="B15" s="2" t="s">
        <v>30</v>
      </c>
      <c r="C15" s="12">
        <v>310</v>
      </c>
      <c r="D15" s="12">
        <v>4</v>
      </c>
      <c r="E15" s="12">
        <v>0.15</v>
      </c>
      <c r="F15" s="12">
        <f>C15*D15*E15</f>
        <v>186</v>
      </c>
      <c r="G15" s="6" t="s">
        <v>15</v>
      </c>
      <c r="H15" s="8"/>
      <c r="I15" s="11"/>
    </row>
    <row r="16" spans="1:12" x14ac:dyDescent="0.25">
      <c r="A16" s="12">
        <v>3</v>
      </c>
      <c r="B16" s="8" t="s">
        <v>31</v>
      </c>
      <c r="C16" s="12">
        <v>170</v>
      </c>
      <c r="D16" s="12">
        <v>4</v>
      </c>
      <c r="E16" s="12">
        <v>0.15</v>
      </c>
      <c r="F16" s="12">
        <f>C16*D16*E16</f>
        <v>102</v>
      </c>
      <c r="G16" s="6" t="s">
        <v>15</v>
      </c>
      <c r="H16" s="8"/>
      <c r="I16" s="11"/>
    </row>
    <row r="17" spans="1:11" x14ac:dyDescent="0.25">
      <c r="A17" s="8">
        <v>4</v>
      </c>
      <c r="B17" s="8" t="s">
        <v>25</v>
      </c>
      <c r="C17" s="8">
        <v>350</v>
      </c>
      <c r="D17" s="8">
        <v>4</v>
      </c>
      <c r="E17" s="8">
        <v>0.15</v>
      </c>
      <c r="F17" s="8">
        <f>C17*D17*E17</f>
        <v>210</v>
      </c>
      <c r="G17" s="6" t="s">
        <v>15</v>
      </c>
      <c r="H17" s="8"/>
      <c r="I17" s="11"/>
    </row>
    <row r="18" spans="1:11" x14ac:dyDescent="0.25">
      <c r="I18" s="17"/>
      <c r="K18" s="3"/>
    </row>
    <row r="19" spans="1:11" x14ac:dyDescent="0.25">
      <c r="B19" s="14" t="s">
        <v>16</v>
      </c>
      <c r="I19" s="17"/>
      <c r="K19" s="17"/>
    </row>
    <row r="20" spans="1:11" x14ac:dyDescent="0.25">
      <c r="A20" s="4" t="s">
        <v>0</v>
      </c>
      <c r="B20" s="4" t="s">
        <v>6</v>
      </c>
      <c r="C20" s="4" t="s">
        <v>7</v>
      </c>
      <c r="D20" s="4" t="s">
        <v>8</v>
      </c>
      <c r="E20" s="4" t="s">
        <v>22</v>
      </c>
      <c r="F20" s="4" t="s">
        <v>9</v>
      </c>
      <c r="G20" s="4" t="s">
        <v>10</v>
      </c>
      <c r="H20" s="4" t="s">
        <v>12</v>
      </c>
      <c r="I20" s="4" t="s">
        <v>13</v>
      </c>
    </row>
    <row r="21" spans="1:11" x14ac:dyDescent="0.25">
      <c r="A21" s="8">
        <v>1</v>
      </c>
      <c r="B21" s="2" t="s">
        <v>24</v>
      </c>
      <c r="C21" s="12">
        <v>60</v>
      </c>
      <c r="D21" s="12">
        <v>4</v>
      </c>
      <c r="E21" s="12">
        <v>0.25</v>
      </c>
      <c r="F21" s="12">
        <f>C21*D21*E21</f>
        <v>60</v>
      </c>
      <c r="G21" s="13" t="s">
        <v>21</v>
      </c>
      <c r="H21" s="8"/>
      <c r="I21" s="8"/>
    </row>
    <row r="22" spans="1:11" x14ac:dyDescent="0.25">
      <c r="A22" s="8">
        <v>2</v>
      </c>
      <c r="B22" s="2" t="s">
        <v>30</v>
      </c>
      <c r="C22" s="12">
        <v>310</v>
      </c>
      <c r="D22" s="12">
        <v>4</v>
      </c>
      <c r="E22" s="12">
        <v>0.25</v>
      </c>
      <c r="F22" s="12">
        <f>C22*D22*E22</f>
        <v>310</v>
      </c>
      <c r="G22" s="13" t="s">
        <v>21</v>
      </c>
      <c r="H22" s="8"/>
      <c r="I22" s="8"/>
    </row>
    <row r="23" spans="1:11" x14ac:dyDescent="0.25">
      <c r="A23" s="8">
        <v>3</v>
      </c>
      <c r="B23" s="8" t="s">
        <v>31</v>
      </c>
      <c r="C23" s="8">
        <v>170</v>
      </c>
      <c r="D23" s="8">
        <v>4</v>
      </c>
      <c r="E23" s="12">
        <v>0.25</v>
      </c>
      <c r="F23" s="12">
        <f>C23*D23*E23</f>
        <v>170</v>
      </c>
      <c r="G23" s="13" t="s">
        <v>21</v>
      </c>
      <c r="H23" s="8"/>
      <c r="I23" s="8"/>
    </row>
    <row r="24" spans="1:11" x14ac:dyDescent="0.25">
      <c r="A24" s="8">
        <v>4</v>
      </c>
      <c r="B24" s="8" t="s">
        <v>25</v>
      </c>
      <c r="C24" s="8">
        <v>350</v>
      </c>
      <c r="D24" s="8">
        <v>4</v>
      </c>
      <c r="E24" s="8">
        <v>0.25</v>
      </c>
      <c r="F24" s="8">
        <f>C24*D24*E24</f>
        <v>350</v>
      </c>
      <c r="G24" s="6" t="s">
        <v>21</v>
      </c>
      <c r="H24" s="8"/>
      <c r="I24" s="8"/>
    </row>
    <row r="25" spans="1:11" x14ac:dyDescent="0.25">
      <c r="I25" s="19"/>
    </row>
    <row r="26" spans="1:11" x14ac:dyDescent="0.25">
      <c r="A26" t="s">
        <v>26</v>
      </c>
      <c r="B26" s="14" t="s">
        <v>20</v>
      </c>
    </row>
    <row r="27" spans="1:11" x14ac:dyDescent="0.25">
      <c r="A27" s="4" t="s">
        <v>0</v>
      </c>
      <c r="B27" s="4" t="s">
        <v>6</v>
      </c>
      <c r="C27" s="4" t="s">
        <v>7</v>
      </c>
      <c r="D27" s="4" t="s">
        <v>8</v>
      </c>
      <c r="E27" s="4" t="s">
        <v>23</v>
      </c>
      <c r="F27" s="4" t="s">
        <v>9</v>
      </c>
      <c r="G27" s="4" t="s">
        <v>10</v>
      </c>
      <c r="H27" s="4" t="s">
        <v>12</v>
      </c>
      <c r="I27" s="4" t="s">
        <v>13</v>
      </c>
    </row>
    <row r="28" spans="1:11" x14ac:dyDescent="0.25">
      <c r="A28" s="8">
        <v>1</v>
      </c>
      <c r="B28" s="2" t="s">
        <v>24</v>
      </c>
      <c r="C28" s="12">
        <v>60</v>
      </c>
      <c r="D28" s="12">
        <v>4</v>
      </c>
      <c r="E28" s="12">
        <v>0.25</v>
      </c>
      <c r="F28" s="8">
        <f>C28*D28*E28</f>
        <v>60</v>
      </c>
      <c r="G28" s="12" t="s">
        <v>15</v>
      </c>
      <c r="H28" s="8"/>
      <c r="I28" s="8"/>
    </row>
    <row r="29" spans="1:11" x14ac:dyDescent="0.25">
      <c r="A29" s="8">
        <v>2</v>
      </c>
      <c r="B29" s="2" t="s">
        <v>30</v>
      </c>
      <c r="C29" s="12">
        <v>310</v>
      </c>
      <c r="D29" s="12">
        <v>4</v>
      </c>
      <c r="E29" s="12">
        <v>0.25</v>
      </c>
      <c r="F29" s="8">
        <f>C29*D29*E29</f>
        <v>310</v>
      </c>
      <c r="G29" s="12" t="s">
        <v>15</v>
      </c>
      <c r="H29" s="8"/>
      <c r="I29" s="8"/>
    </row>
    <row r="30" spans="1:11" x14ac:dyDescent="0.25">
      <c r="A30" s="8">
        <v>3</v>
      </c>
      <c r="B30" s="8" t="s">
        <v>31</v>
      </c>
      <c r="C30" s="8">
        <v>170</v>
      </c>
      <c r="D30" s="8">
        <v>4</v>
      </c>
      <c r="E30" s="12">
        <v>0.25</v>
      </c>
      <c r="F30" s="8">
        <f>C30*D30*E30</f>
        <v>170</v>
      </c>
      <c r="G30" s="12" t="s">
        <v>15</v>
      </c>
      <c r="H30" s="8"/>
      <c r="I30" s="8"/>
    </row>
    <row r="31" spans="1:11" x14ac:dyDescent="0.25">
      <c r="A31" s="8">
        <v>4</v>
      </c>
      <c r="B31" s="8" t="s">
        <v>25</v>
      </c>
      <c r="C31" s="8">
        <v>350</v>
      </c>
      <c r="D31" s="8">
        <v>4</v>
      </c>
      <c r="E31" s="8">
        <v>0.25</v>
      </c>
      <c r="F31" s="8">
        <f>C31*D31*E31</f>
        <v>350</v>
      </c>
      <c r="G31" s="6" t="s">
        <v>15</v>
      </c>
      <c r="H31" s="8"/>
      <c r="I31" s="8"/>
    </row>
    <row r="32" spans="1:11" x14ac:dyDescent="0.25">
      <c r="A32" s="3"/>
      <c r="B32" s="3"/>
      <c r="C32" s="3"/>
      <c r="D32" s="3"/>
      <c r="E32" s="3"/>
      <c r="F32" s="3"/>
      <c r="G32" s="22"/>
      <c r="H32" s="3"/>
      <c r="I32" s="19"/>
    </row>
    <row r="33" spans="1:11" x14ac:dyDescent="0.25">
      <c r="I33" s="19"/>
    </row>
    <row r="34" spans="1:11" x14ac:dyDescent="0.25">
      <c r="A34" t="s">
        <v>26</v>
      </c>
      <c r="B34" s="14" t="s">
        <v>27</v>
      </c>
    </row>
    <row r="35" spans="1:11" x14ac:dyDescent="0.25">
      <c r="A35" s="4" t="s">
        <v>0</v>
      </c>
      <c r="B35" s="4" t="s">
        <v>6</v>
      </c>
      <c r="C35" s="4" t="s">
        <v>7</v>
      </c>
      <c r="D35" s="4" t="s">
        <v>29</v>
      </c>
      <c r="E35" s="4" t="s">
        <v>23</v>
      </c>
      <c r="F35" s="4" t="s">
        <v>9</v>
      </c>
      <c r="G35" s="4" t="s">
        <v>10</v>
      </c>
      <c r="H35" s="4" t="s">
        <v>12</v>
      </c>
      <c r="I35" s="4" t="s">
        <v>13</v>
      </c>
    </row>
    <row r="36" spans="1:11" x14ac:dyDescent="0.25">
      <c r="A36" s="8">
        <v>1</v>
      </c>
      <c r="B36" s="8" t="s">
        <v>28</v>
      </c>
      <c r="C36" s="8">
        <v>12</v>
      </c>
      <c r="D36" s="8">
        <v>100</v>
      </c>
      <c r="E36" s="8">
        <v>100</v>
      </c>
      <c r="F36" s="8">
        <v>2</v>
      </c>
      <c r="G36" s="6">
        <v>15</v>
      </c>
      <c r="H36" s="8"/>
      <c r="I36" s="8"/>
      <c r="K36" s="21"/>
    </row>
    <row r="37" spans="1:11" x14ac:dyDescent="0.25">
      <c r="A37" s="8"/>
      <c r="B37" s="2"/>
      <c r="C37" s="12"/>
      <c r="D37" s="12"/>
      <c r="E37" s="12"/>
      <c r="F37" s="8"/>
      <c r="G37" s="12"/>
      <c r="H37" s="8"/>
      <c r="I37" s="8"/>
    </row>
    <row r="38" spans="1:11" ht="14.25" customHeight="1" x14ac:dyDescent="0.25">
      <c r="A38" s="3"/>
      <c r="B38" s="3"/>
      <c r="C38" s="3"/>
      <c r="D38" s="3"/>
      <c r="E38" s="20"/>
      <c r="F38" s="3"/>
      <c r="G38" s="20"/>
      <c r="H38" s="3"/>
      <c r="I38" s="3"/>
    </row>
    <row r="40" spans="1:11" x14ac:dyDescent="0.25">
      <c r="I40" s="15" t="s">
        <v>1</v>
      </c>
      <c r="J40" s="16"/>
      <c r="K40" s="7">
        <f>SUM(K6:K39)</f>
        <v>0</v>
      </c>
    </row>
    <row r="41" spans="1:11" x14ac:dyDescent="0.25">
      <c r="I41" s="15" t="s">
        <v>2</v>
      </c>
      <c r="J41" s="16"/>
      <c r="K41" s="7">
        <f>K40*10/100</f>
        <v>0</v>
      </c>
    </row>
    <row r="42" spans="1:11" x14ac:dyDescent="0.25">
      <c r="I42" s="15" t="s">
        <v>3</v>
      </c>
      <c r="J42" s="16"/>
      <c r="K42" s="7">
        <f>K40+K41</f>
        <v>0</v>
      </c>
    </row>
  </sheetData>
  <mergeCells count="3">
    <mergeCell ref="B1:H1"/>
    <mergeCell ref="A2:H2"/>
    <mergeCell ref="A3:H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ULUKIŞLA (metraj)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2025-07-24T09:48:00Z</dcterms:modified>
</cp:coreProperties>
</file>